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25" activeTab="2"/>
  </bookViews>
  <sheets>
    <sheet name="PlayerPoints" sheetId="1" r:id="rId1"/>
    <sheet name="Sheet1" sheetId="2" r:id="rId2"/>
    <sheet name="Playoff Schedule" sheetId="3" r:id="rId3"/>
  </sheets>
  <definedNames/>
  <calcPr fullCalcOnLoad="1"/>
</workbook>
</file>

<file path=xl/comments2.xml><?xml version="1.0" encoding="utf-8"?>
<comments xmlns="http://schemas.openxmlformats.org/spreadsheetml/2006/main">
  <authors>
    <author>M. Amani</author>
  </authors>
  <commentList>
    <comment ref="H8" authorId="0">
      <text>
        <r>
          <rPr>
            <b/>
            <sz val="8"/>
            <rFont val="Tahoma"/>
            <family val="0"/>
          </rPr>
          <t>M. Amani:</t>
        </r>
        <r>
          <rPr>
            <sz val="8"/>
            <rFont val="Tahoma"/>
            <family val="0"/>
          </rPr>
          <t xml:space="preserve">
Total projected points for the week…</t>
        </r>
      </text>
    </comment>
    <comment ref="Q8" authorId="0">
      <text>
        <r>
          <rPr>
            <b/>
            <sz val="8"/>
            <rFont val="Tahoma"/>
            <family val="0"/>
          </rPr>
          <t>M. Amani:</t>
        </r>
        <r>
          <rPr>
            <sz val="8"/>
            <rFont val="Tahoma"/>
            <family val="0"/>
          </rPr>
          <t xml:space="preserve">
Total projected points for the week…</t>
        </r>
      </text>
    </comment>
    <comment ref="H20" authorId="0">
      <text>
        <r>
          <rPr>
            <b/>
            <sz val="8"/>
            <rFont val="Tahoma"/>
            <family val="0"/>
          </rPr>
          <t>M. Amani:</t>
        </r>
        <r>
          <rPr>
            <sz val="8"/>
            <rFont val="Tahoma"/>
            <family val="0"/>
          </rPr>
          <t xml:space="preserve">
Total projected points for the week…</t>
        </r>
      </text>
    </comment>
    <comment ref="Q20" authorId="0">
      <text>
        <r>
          <rPr>
            <b/>
            <sz val="8"/>
            <rFont val="Tahoma"/>
            <family val="0"/>
          </rPr>
          <t>M. Amani:</t>
        </r>
        <r>
          <rPr>
            <sz val="8"/>
            <rFont val="Tahoma"/>
            <family val="0"/>
          </rPr>
          <t xml:space="preserve">
Total projected points for the week…</t>
        </r>
      </text>
    </comment>
  </commentList>
</comments>
</file>

<file path=xl/sharedStrings.xml><?xml version="1.0" encoding="utf-8"?>
<sst xmlns="http://schemas.openxmlformats.org/spreadsheetml/2006/main" count="308" uniqueCount="83">
  <si>
    <t>PG</t>
  </si>
  <si>
    <t>SG</t>
  </si>
  <si>
    <t>SF</t>
  </si>
  <si>
    <t>PF</t>
  </si>
  <si>
    <t>C</t>
  </si>
  <si>
    <t>Coach</t>
  </si>
  <si>
    <t>Names</t>
  </si>
  <si>
    <t>Worth</t>
  </si>
  <si>
    <t>Bring Back</t>
  </si>
  <si>
    <t>Num Games</t>
  </si>
  <si>
    <t>Amt Left</t>
  </si>
  <si>
    <t>Total Points</t>
  </si>
  <si>
    <t>Larry Brown</t>
  </si>
  <si>
    <t>Hot or Not</t>
  </si>
  <si>
    <t>Tracy McGrady</t>
  </si>
  <si>
    <t>Shaq O'Neal</t>
  </si>
  <si>
    <t>Gilbert Arenas</t>
  </si>
  <si>
    <t>Predrag Stojakovic</t>
  </si>
  <si>
    <t>Amare Stoudemire</t>
  </si>
  <si>
    <t>Jason Kidd</t>
  </si>
  <si>
    <t>Brad Miller</t>
  </si>
  <si>
    <t>Predrag Stojakov</t>
  </si>
  <si>
    <t>Baron Davis</t>
  </si>
  <si>
    <t>Tim Floyd</t>
  </si>
  <si>
    <t>Stephon Marbury</t>
  </si>
  <si>
    <t>Kobe Bryant</t>
  </si>
  <si>
    <t>Ron Artest</t>
  </si>
  <si>
    <t>Mark Blount</t>
  </si>
  <si>
    <t>Tim Duncan</t>
  </si>
  <si>
    <t xml:space="preserve"> </t>
  </si>
  <si>
    <t>MINNESOTA (1) vs. DENVER (8)</t>
  </si>
  <si>
    <t>L.A. LAKERS (2) vs. HOUSTON (7)</t>
  </si>
  <si>
    <t>SAN ANTONIO (3) vs. MEMPHIS (6)</t>
  </si>
  <si>
    <t>SACRAMENTO (4) vs. DALLAS (5)</t>
  </si>
  <si>
    <t>INDIANA (1) vs. BOSTON (8)</t>
  </si>
  <si>
    <t>NEW JERSEY (2) vs. NEW YORK (7)</t>
  </si>
  <si>
    <t>DETROIT (3) vs. MILWAUKEE (6)</t>
  </si>
  <si>
    <t>MIAMI (4) vs. NEW ORLEANS (5)</t>
  </si>
  <si>
    <t>Date</t>
  </si>
  <si>
    <t>Teams</t>
  </si>
  <si>
    <t>Gm 1:</t>
  </si>
  <si>
    <t>(10:30 pm ET, ESPN)</t>
  </si>
  <si>
    <t>(8 pm ET, ESPN)</t>
  </si>
  <si>
    <t>(2 pm ET, ESPN)</t>
  </si>
  <si>
    <t>(4:30 pm ET, ESPN)</t>
  </si>
  <si>
    <t>(9:30 pm ET, TNT)</t>
  </si>
  <si>
    <t>(3:30 pm ET, ABC)</t>
  </si>
  <si>
    <t>(1 pm ET, ESPN)</t>
  </si>
  <si>
    <t>(7 pm ET, TNT)</t>
  </si>
  <si>
    <t>Gm 2:</t>
  </si>
  <si>
    <t>(8 pm ET, TNT)</t>
  </si>
  <si>
    <t>(10:30 pm ET, TNT)</t>
  </si>
  <si>
    <t>(8:30 pm ET, NBA TV)</t>
  </si>
  <si>
    <t>(8 pm ET, NBA TV)</t>
  </si>
  <si>
    <t>Gm 3:</t>
  </si>
  <si>
    <t>(9:30 pm ET, ESPN)</t>
  </si>
  <si>
    <t>(7 pm ET, ESPN)</t>
  </si>
  <si>
    <t>(3:30 pm ET, TNT)</t>
  </si>
  <si>
    <t>(1 pm ET, TNT)</t>
  </si>
  <si>
    <t>Gm 4:</t>
  </si>
  <si>
    <t>*Gm 5:</t>
  </si>
  <si>
    <t>(TBD)</t>
  </si>
  <si>
    <t>*Gm 6:</t>
  </si>
  <si>
    <t>*Gm 7:</t>
  </si>
  <si>
    <t>Game</t>
  </si>
  <si>
    <t>Time, Channel</t>
  </si>
  <si>
    <t>at IND</t>
  </si>
  <si>
    <t>at NJN</t>
  </si>
  <si>
    <t>at SAS</t>
  </si>
  <si>
    <t>at LAL</t>
  </si>
  <si>
    <t>at DET</t>
  </si>
  <si>
    <t>at SAC</t>
  </si>
  <si>
    <t>at MIA</t>
  </si>
  <si>
    <t>at MIN</t>
  </si>
  <si>
    <t>at NYK</t>
  </si>
  <si>
    <t>at MEM</t>
  </si>
  <si>
    <t>at BOS</t>
  </si>
  <si>
    <t>at HOU</t>
  </si>
  <si>
    <t>at NOH</t>
  </si>
  <si>
    <t>at MIL</t>
  </si>
  <si>
    <t>at DAL</t>
  </si>
  <si>
    <t>at DEN</t>
  </si>
  <si>
    <t>Home Team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</si>
</sst>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omic Sans MS"/>
      <family val="4"/>
    </font>
    <font>
      <sz val="11"/>
      <name val="Georgia"/>
      <family val="1"/>
    </font>
    <font>
      <b/>
      <sz val="11"/>
      <name val="Georgia"/>
      <family val="1"/>
    </font>
    <font>
      <b/>
      <sz val="11"/>
      <color indexed="10"/>
      <name val="Georgia"/>
      <family val="1"/>
    </font>
    <font>
      <sz val="12"/>
      <color indexed="10"/>
      <name val="Georgia"/>
      <family val="1"/>
    </font>
    <font>
      <sz val="12"/>
      <name val="Georgia"/>
      <family val="1"/>
    </font>
    <font>
      <b/>
      <sz val="11"/>
      <color indexed="14"/>
      <name val="Georgia"/>
      <family val="1"/>
    </font>
    <font>
      <b/>
      <u val="doubleAccounting"/>
      <sz val="14"/>
      <color indexed="9"/>
      <name val="Georgia"/>
      <family val="1"/>
    </font>
    <font>
      <sz val="11"/>
      <name val="Bookman Old Style"/>
      <family val="1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4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10"/>
      <name val="Georgia"/>
      <family val="1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DashDot"/>
      <right style="mediumDashDot"/>
      <top style="mediumDashDot"/>
      <bottom style="mediumDashDot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mediumDashDotDot"/>
      <right style="mediumDashDotDot"/>
      <top style="mediumDashDotDot"/>
      <bottom style="mediumDashDotDot"/>
    </border>
    <border>
      <left style="mediumDashDot"/>
      <right style="double"/>
      <top style="mediumDashDot"/>
      <bottom style="mediumDashDot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64" fontId="8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4" borderId="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164" fontId="7" fillId="3" borderId="6" xfId="0" applyNumberFormat="1" applyFont="1" applyFill="1" applyBorder="1" applyAlignment="1">
      <alignment/>
    </xf>
    <xf numFmtId="164" fontId="7" fillId="3" borderId="7" xfId="0" applyNumberFormat="1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5" borderId="8" xfId="0" applyFill="1" applyBorder="1" applyAlignment="1">
      <alignment/>
    </xf>
    <xf numFmtId="1" fontId="11" fillId="7" borderId="9" xfId="0" applyNumberFormat="1" applyFont="1" applyFill="1" applyBorder="1" applyAlignment="1">
      <alignment/>
    </xf>
    <xf numFmtId="0" fontId="4" fillId="8" borderId="2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4" fillId="8" borderId="2" xfId="0" applyNumberFormat="1" applyFont="1" applyFill="1" applyBorder="1" applyAlignment="1">
      <alignment/>
    </xf>
    <xf numFmtId="164" fontId="4" fillId="8" borderId="3" xfId="0" applyNumberFormat="1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164" fontId="8" fillId="8" borderId="4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10" fillId="9" borderId="0" xfId="0" applyFont="1" applyFill="1" applyAlignment="1">
      <alignment/>
    </xf>
    <xf numFmtId="0" fontId="9" fillId="9" borderId="0" xfId="0" applyFont="1" applyFill="1" applyAlignment="1">
      <alignment/>
    </xf>
    <xf numFmtId="0" fontId="4" fillId="10" borderId="2" xfId="0" applyFont="1" applyFill="1" applyBorder="1" applyAlignment="1">
      <alignment/>
    </xf>
    <xf numFmtId="164" fontId="4" fillId="1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4" borderId="4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4" borderId="4" xfId="0" applyFont="1" applyFill="1" applyBorder="1" applyAlignment="1">
      <alignment wrapText="1"/>
    </xf>
    <xf numFmtId="164" fontId="4" fillId="2" borderId="10" xfId="0" applyNumberFormat="1" applyFont="1" applyFill="1" applyBorder="1" applyAlignment="1">
      <alignment/>
    </xf>
    <xf numFmtId="164" fontId="4" fillId="8" borderId="10" xfId="0" applyNumberFormat="1" applyFont="1" applyFill="1" applyBorder="1" applyAlignment="1">
      <alignment/>
    </xf>
    <xf numFmtId="164" fontId="4" fillId="10" borderId="10" xfId="0" applyNumberFormat="1" applyFont="1" applyFill="1" applyBorder="1" applyAlignment="1">
      <alignment/>
    </xf>
    <xf numFmtId="0" fontId="8" fillId="10" borderId="4" xfId="0" applyFont="1" applyFill="1" applyBorder="1" applyAlignment="1">
      <alignment/>
    </xf>
    <xf numFmtId="164" fontId="8" fillId="10" borderId="4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19" fillId="11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9" fillId="7" borderId="0" xfId="0" applyFont="1" applyFill="1" applyBorder="1" applyAlignment="1">
      <alignment horizontal="center" wrapText="1"/>
    </xf>
    <xf numFmtId="0" fontId="19" fillId="11" borderId="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wrapText="1"/>
    </xf>
    <xf numFmtId="0" fontId="19" fillId="7" borderId="12" xfId="0" applyFont="1" applyFill="1" applyBorder="1" applyAlignment="1">
      <alignment horizontal="center" wrapText="1"/>
    </xf>
    <xf numFmtId="0" fontId="19" fillId="7" borderId="11" xfId="0" applyFont="1" applyFill="1" applyBorder="1" applyAlignment="1">
      <alignment horizontal="center" wrapText="1"/>
    </xf>
    <xf numFmtId="0" fontId="19" fillId="11" borderId="12" xfId="0" applyFont="1" applyFill="1" applyBorder="1" applyAlignment="1">
      <alignment horizontal="center" wrapText="1"/>
    </xf>
    <xf numFmtId="0" fontId="20" fillId="12" borderId="11" xfId="0" applyFont="1" applyFill="1" applyBorder="1" applyAlignment="1">
      <alignment wrapText="1"/>
    </xf>
    <xf numFmtId="0" fontId="20" fillId="12" borderId="12" xfId="0" applyFont="1" applyFill="1" applyBorder="1" applyAlignment="1">
      <alignment wrapText="1"/>
    </xf>
    <xf numFmtId="0" fontId="20" fillId="12" borderId="0" xfId="0" applyFont="1" applyFill="1" applyBorder="1" applyAlignment="1">
      <alignment wrapText="1"/>
    </xf>
    <xf numFmtId="0" fontId="21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13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13" borderId="0" xfId="0" applyFont="1" applyFill="1" applyBorder="1" applyAlignment="1">
      <alignment horizontal="center" wrapText="1"/>
    </xf>
    <xf numFmtId="0" fontId="20" fillId="12" borderId="11" xfId="0" applyFont="1" applyFill="1" applyBorder="1" applyAlignment="1">
      <alignment horizontal="center" wrapText="1"/>
    </xf>
    <xf numFmtId="0" fontId="20" fillId="12" borderId="12" xfId="0" applyFont="1" applyFill="1" applyBorder="1" applyAlignment="1">
      <alignment horizontal="center" wrapText="1"/>
    </xf>
    <xf numFmtId="0" fontId="20" fillId="1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20" fillId="0" borderId="11" xfId="0" applyNumberFormat="1" applyFont="1" applyFill="1" applyBorder="1" applyAlignment="1">
      <alignment horizontal="center" wrapText="1"/>
    </xf>
    <xf numFmtId="170" fontId="20" fillId="0" borderId="0" xfId="0" applyNumberFormat="1" applyFont="1" applyFill="1" applyBorder="1" applyAlignment="1">
      <alignment horizontal="center" wrapText="1"/>
    </xf>
    <xf numFmtId="170" fontId="20" fillId="0" borderId="12" xfId="0" applyNumberFormat="1" applyFont="1" applyFill="1" applyBorder="1" applyAlignment="1">
      <alignment horizontal="center" wrapText="1"/>
    </xf>
    <xf numFmtId="170" fontId="20" fillId="13" borderId="0" xfId="0" applyNumberFormat="1" applyFont="1" applyFill="1" applyBorder="1" applyAlignment="1">
      <alignment horizontal="center" wrapText="1"/>
    </xf>
    <xf numFmtId="170" fontId="20" fillId="12" borderId="11" xfId="0" applyNumberFormat="1" applyFont="1" applyFill="1" applyBorder="1" applyAlignment="1">
      <alignment horizontal="center" wrapText="1"/>
    </xf>
    <xf numFmtId="170" fontId="20" fillId="12" borderId="12" xfId="0" applyNumberFormat="1" applyFont="1" applyFill="1" applyBorder="1" applyAlignment="1">
      <alignment horizontal="center" wrapText="1"/>
    </xf>
    <xf numFmtId="170" fontId="20" fillId="12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u val="double"/>
        <color rgb="FFFFFF00"/>
      </font>
      <fill>
        <patternFill>
          <bgColor rgb="FFFF0000"/>
        </patternFill>
      </fill>
      <border/>
    </dxf>
    <dxf>
      <font>
        <b/>
        <i val="0"/>
        <u val="single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Total Player Contribution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5"/>
          <c:w val="0.8397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v>Player Worth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Sheet1!$B$2:$B$7</c:f>
              <c:strCache>
                <c:ptCount val="6"/>
                <c:pt idx="0">
                  <c:v>Stephon Marbury</c:v>
                </c:pt>
                <c:pt idx="1">
                  <c:v>Kobe Bryant</c:v>
                </c:pt>
                <c:pt idx="2">
                  <c:v>Ron Artest</c:v>
                </c:pt>
                <c:pt idx="3">
                  <c:v>Mark Blount</c:v>
                </c:pt>
                <c:pt idx="4">
                  <c:v>Shaq O'Neal</c:v>
                </c:pt>
              </c:strCache>
            </c:strRef>
          </c:cat>
          <c:val>
            <c:numRef>
              <c:f>Sheet1!$C$2:$C$7</c:f>
              <c:numCache>
                <c:ptCount val="6"/>
                <c:pt idx="0">
                  <c:v>19</c:v>
                </c:pt>
                <c:pt idx="1">
                  <c:v>21.5</c:v>
                </c:pt>
                <c:pt idx="2">
                  <c:v>15.2</c:v>
                </c:pt>
                <c:pt idx="3">
                  <c:v>12.6</c:v>
                </c:pt>
                <c:pt idx="4">
                  <c:v>23.3</c:v>
                </c:pt>
                <c:pt idx="5">
                  <c:v>2.1</c:v>
                </c:pt>
              </c:numCache>
            </c:numRef>
          </c:val>
        </c:ser>
        <c:ser>
          <c:idx val="2"/>
          <c:order val="1"/>
          <c:tx>
            <c:v>Avg Points</c:v>
          </c:tx>
          <c:spPr>
            <a:gradFill rotWithShape="1">
              <a:gsLst>
                <a:gs pos="0">
                  <a:srgbClr val="FFEBFA"/>
                </a:gs>
                <a:gs pos="30000">
                  <a:srgbClr val="C4D6EB"/>
                </a:gs>
                <a:gs pos="60001">
                  <a:srgbClr val="85C2FF"/>
                </a:gs>
                <a:gs pos="100000">
                  <a:srgbClr val="5E9EFF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Sheet1!$B$2:$B$7</c:f>
              <c:strCache>
                <c:ptCount val="6"/>
                <c:pt idx="0">
                  <c:v>Stephon Marbury</c:v>
                </c:pt>
                <c:pt idx="1">
                  <c:v>Kobe Bryant</c:v>
                </c:pt>
                <c:pt idx="2">
                  <c:v>Ron Artest</c:v>
                </c:pt>
                <c:pt idx="3">
                  <c:v>Mark Blount</c:v>
                </c:pt>
                <c:pt idx="4">
                  <c:v>Shaq O'Neal</c:v>
                </c:pt>
              </c:strCache>
            </c:strRef>
          </c:cat>
          <c:val>
            <c:numRef>
              <c:f>Sheet1!$E$2:$E$7</c:f>
              <c:numCache>
                <c:ptCount val="6"/>
                <c:pt idx="0">
                  <c:v>20.5</c:v>
                </c:pt>
                <c:pt idx="1">
                  <c:v>23.1</c:v>
                </c:pt>
                <c:pt idx="2">
                  <c:v>17.2</c:v>
                </c:pt>
                <c:pt idx="3">
                  <c:v>15</c:v>
                </c:pt>
                <c:pt idx="4">
                  <c:v>25.4</c:v>
                </c:pt>
                <c:pt idx="5">
                  <c:v>2.5</c:v>
                </c:pt>
              </c:numCache>
            </c:numRef>
          </c:val>
        </c:ser>
        <c:ser>
          <c:idx val="4"/>
          <c:order val="2"/>
          <c:tx>
            <c:v>Total Points</c:v>
          </c:tx>
          <c:spPr>
            <a:gradFill rotWithShape="1">
              <a:gsLst>
                <a:gs pos="0">
                  <a:srgbClr val="FFBF00"/>
                </a:gs>
                <a:gs pos="10001">
                  <a:srgbClr val="F27300"/>
                </a:gs>
                <a:gs pos="25000">
                  <a:srgbClr val="8F0040"/>
                </a:gs>
                <a:gs pos="50000">
                  <a:srgbClr val="400040"/>
                </a:gs>
                <a:gs pos="80000">
                  <a:srgbClr val="000040"/>
                </a:gs>
                <a:gs pos="100000">
                  <a:srgbClr val="000000"/>
                </a:gs>
              </a:gsLst>
              <a:path path="rect">
                <a:fillToRect l="50000" t="50000" r="50000" b="50000"/>
              </a:path>
            </a:gra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Sheet1!$B$2:$B$7</c:f>
              <c:strCache>
                <c:ptCount val="6"/>
                <c:pt idx="0">
                  <c:v>Stephon Marbury</c:v>
                </c:pt>
                <c:pt idx="1">
                  <c:v>Kobe Bryant</c:v>
                </c:pt>
                <c:pt idx="2">
                  <c:v>Ron Artest</c:v>
                </c:pt>
                <c:pt idx="3">
                  <c:v>Mark Blount</c:v>
                </c:pt>
                <c:pt idx="4">
                  <c:v>Shaq O'Neal</c:v>
                </c:pt>
              </c:strCache>
            </c:strRef>
          </c:cat>
          <c:val>
            <c:numRef>
              <c:f>Sheet1!$H$2:$H$7</c:f>
              <c:numCache>
                <c:ptCount val="6"/>
                <c:pt idx="0">
                  <c:v>20.5</c:v>
                </c:pt>
                <c:pt idx="1">
                  <c:v>23.1</c:v>
                </c:pt>
                <c:pt idx="2">
                  <c:v>17.2</c:v>
                </c:pt>
                <c:pt idx="3">
                  <c:v>15</c:v>
                </c:pt>
                <c:pt idx="4">
                  <c:v>25.4</c:v>
                </c:pt>
                <c:pt idx="5">
                  <c:v>2.5</c:v>
                </c:pt>
              </c:numCache>
            </c:numRef>
          </c:val>
        </c:ser>
        <c:axId val="10362038"/>
        <c:axId val="26149479"/>
      </c:barChart>
      <c:catAx>
        <c:axId val="1036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rPr>
                  <a:t>Players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6203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blipFill>
          <a:blip r:embed="rId1"/>
          <a:srcRect/>
          <a:tile sx="100000" sy="100000" flip="none" algn="tl"/>
        </a:blipFill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52"/>
  </sheetPr>
  <sheetViews>
    <sheetView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1:Q32"/>
  <sheetViews>
    <sheetView zoomScale="85" zoomScaleNormal="85" workbookViewId="0" topLeftCell="A1">
      <selection activeCell="L4" sqref="L4"/>
    </sheetView>
  </sheetViews>
  <sheetFormatPr defaultColWidth="9.140625" defaultRowHeight="12.75"/>
  <cols>
    <col min="1" max="1" width="9.28125" style="0" customWidth="1"/>
    <col min="2" max="2" width="17.7109375" style="0" bestFit="1" customWidth="1"/>
    <col min="3" max="3" width="8.140625" style="0" bestFit="1" customWidth="1"/>
    <col min="4" max="4" width="0.9921875" style="0" customWidth="1"/>
    <col min="5" max="6" width="8.421875" style="0" customWidth="1"/>
    <col min="7" max="7" width="10.140625" style="0" customWidth="1"/>
    <col min="9" max="9" width="4.28125" style="32" customWidth="1"/>
    <col min="11" max="11" width="16.421875" style="0" customWidth="1"/>
    <col min="13" max="13" width="1.1484375" style="0" customWidth="1"/>
    <col min="14" max="15" width="8.140625" style="0" customWidth="1"/>
    <col min="17" max="17" width="9.421875" style="0" customWidth="1"/>
  </cols>
  <sheetData>
    <row r="1" spans="1:17" ht="30.75" customHeight="1" thickBot="1" thickTop="1">
      <c r="A1" s="12"/>
      <c r="B1" s="13" t="s">
        <v>6</v>
      </c>
      <c r="C1" s="40" t="s">
        <v>7</v>
      </c>
      <c r="D1" s="41"/>
      <c r="E1" s="42" t="s">
        <v>8</v>
      </c>
      <c r="F1" s="42" t="s">
        <v>13</v>
      </c>
      <c r="G1" s="42" t="s">
        <v>9</v>
      </c>
      <c r="H1" s="42" t="s">
        <v>11</v>
      </c>
      <c r="J1" s="12"/>
      <c r="K1" s="13" t="s">
        <v>6</v>
      </c>
      <c r="L1" s="13" t="s">
        <v>7</v>
      </c>
      <c r="M1" s="14"/>
      <c r="N1" s="42" t="s">
        <v>8</v>
      </c>
      <c r="O1" s="42" t="s">
        <v>13</v>
      </c>
      <c r="P1" s="42" t="s">
        <v>9</v>
      </c>
      <c r="Q1" s="42" t="s">
        <v>11</v>
      </c>
    </row>
    <row r="2" spans="1:17" ht="17.25" thickTop="1">
      <c r="A2" s="5" t="s">
        <v>0</v>
      </c>
      <c r="B2" s="3" t="s">
        <v>24</v>
      </c>
      <c r="C2" s="4">
        <v>19</v>
      </c>
      <c r="D2" s="15"/>
      <c r="E2" s="4">
        <v>20.5</v>
      </c>
      <c r="F2" s="4">
        <v>20.5</v>
      </c>
      <c r="G2" s="3">
        <v>1</v>
      </c>
      <c r="H2" s="43">
        <f aca="true" t="shared" si="0" ref="H2:H7">(SUM(E2:F2)/2)*G2</f>
        <v>20.5</v>
      </c>
      <c r="J2" s="5" t="s">
        <v>0</v>
      </c>
      <c r="K2" s="3" t="s">
        <v>24</v>
      </c>
      <c r="L2" s="4">
        <v>19</v>
      </c>
      <c r="M2" s="15"/>
      <c r="N2" s="4">
        <v>20.5</v>
      </c>
      <c r="O2" s="4">
        <v>20.5</v>
      </c>
      <c r="P2" s="3">
        <v>1</v>
      </c>
      <c r="Q2" s="45">
        <f aca="true" t="shared" si="1" ref="Q2:Q7">(SUM(N2:O2)/2)*P2</f>
        <v>20.5</v>
      </c>
    </row>
    <row r="3" spans="1:17" ht="16.5">
      <c r="A3" s="5" t="s">
        <v>1</v>
      </c>
      <c r="B3" s="3" t="s">
        <v>25</v>
      </c>
      <c r="C3" s="6">
        <v>21.5</v>
      </c>
      <c r="D3" s="16"/>
      <c r="E3" s="6">
        <v>23.1</v>
      </c>
      <c r="F3" s="6">
        <v>23.1</v>
      </c>
      <c r="G3" s="5">
        <v>1</v>
      </c>
      <c r="H3" s="43">
        <f t="shared" si="0"/>
        <v>23.1</v>
      </c>
      <c r="J3" s="5" t="s">
        <v>1</v>
      </c>
      <c r="K3" s="3" t="s">
        <v>25</v>
      </c>
      <c r="L3" s="6">
        <v>21.5</v>
      </c>
      <c r="M3" s="16"/>
      <c r="N3" s="6">
        <v>23.1</v>
      </c>
      <c r="O3" s="6">
        <v>23.1</v>
      </c>
      <c r="P3" s="5">
        <v>1</v>
      </c>
      <c r="Q3" s="45">
        <f t="shared" si="1"/>
        <v>23.1</v>
      </c>
    </row>
    <row r="4" spans="1:17" ht="16.5">
      <c r="A4" s="5" t="s">
        <v>2</v>
      </c>
      <c r="B4" s="5" t="s">
        <v>26</v>
      </c>
      <c r="C4" s="6">
        <v>15.2</v>
      </c>
      <c r="D4" s="16"/>
      <c r="E4" s="6">
        <v>17.2</v>
      </c>
      <c r="F4" s="6">
        <v>17.2</v>
      </c>
      <c r="G4" s="5">
        <v>1</v>
      </c>
      <c r="H4" s="43">
        <f t="shared" si="0"/>
        <v>17.2</v>
      </c>
      <c r="J4" s="5" t="s">
        <v>2</v>
      </c>
      <c r="K4" s="5" t="s">
        <v>26</v>
      </c>
      <c r="L4" s="6" t="s">
        <v>29</v>
      </c>
      <c r="M4" s="16"/>
      <c r="N4" s="6">
        <v>17.2</v>
      </c>
      <c r="O4" s="6">
        <v>17.2</v>
      </c>
      <c r="P4" s="5">
        <v>1</v>
      </c>
      <c r="Q4" s="45">
        <f t="shared" si="1"/>
        <v>17.2</v>
      </c>
    </row>
    <row r="5" spans="1:17" ht="16.5">
      <c r="A5" s="35" t="s">
        <v>3</v>
      </c>
      <c r="B5" s="35" t="s">
        <v>27</v>
      </c>
      <c r="C5" s="36">
        <v>12.6</v>
      </c>
      <c r="D5" s="16"/>
      <c r="E5" s="36">
        <v>15</v>
      </c>
      <c r="F5" s="36">
        <v>15</v>
      </c>
      <c r="G5" s="35">
        <v>1</v>
      </c>
      <c r="H5" s="43">
        <f t="shared" si="0"/>
        <v>15</v>
      </c>
      <c r="J5" s="35" t="s">
        <v>3</v>
      </c>
      <c r="K5" s="35" t="s">
        <v>28</v>
      </c>
      <c r="L5" s="36">
        <v>26.1</v>
      </c>
      <c r="M5" s="16"/>
      <c r="N5" s="36">
        <v>27</v>
      </c>
      <c r="O5" s="36">
        <v>27</v>
      </c>
      <c r="P5" s="35">
        <v>1</v>
      </c>
      <c r="Q5" s="45">
        <f t="shared" si="1"/>
        <v>27</v>
      </c>
    </row>
    <row r="6" spans="1:17" ht="16.5">
      <c r="A6" s="5" t="s">
        <v>4</v>
      </c>
      <c r="B6" s="5" t="s">
        <v>15</v>
      </c>
      <c r="C6" s="6">
        <v>23.3</v>
      </c>
      <c r="D6" s="16"/>
      <c r="E6" s="6">
        <v>25.4</v>
      </c>
      <c r="F6" s="6">
        <v>25.4</v>
      </c>
      <c r="G6" s="5">
        <v>1</v>
      </c>
      <c r="H6" s="43">
        <f t="shared" si="0"/>
        <v>25.4</v>
      </c>
      <c r="J6" s="5" t="s">
        <v>4</v>
      </c>
      <c r="K6" s="5" t="s">
        <v>15</v>
      </c>
      <c r="L6" s="6">
        <v>23.3</v>
      </c>
      <c r="M6" s="16"/>
      <c r="N6" s="6">
        <v>25.4</v>
      </c>
      <c r="O6" s="6">
        <v>25.4</v>
      </c>
      <c r="P6" s="5">
        <v>1</v>
      </c>
      <c r="Q6" s="45">
        <f t="shared" si="1"/>
        <v>25.4</v>
      </c>
    </row>
    <row r="7" spans="1:17" ht="17.25" thickBot="1">
      <c r="A7" s="5" t="s">
        <v>5</v>
      </c>
      <c r="B7" s="5"/>
      <c r="C7" s="10">
        <v>2.1</v>
      </c>
      <c r="D7" s="17"/>
      <c r="E7" s="10">
        <v>2.5</v>
      </c>
      <c r="F7" s="10">
        <v>2.5</v>
      </c>
      <c r="G7" s="7">
        <v>1</v>
      </c>
      <c r="H7" s="43">
        <f t="shared" si="0"/>
        <v>2.5</v>
      </c>
      <c r="J7" s="5" t="s">
        <v>5</v>
      </c>
      <c r="K7" s="5"/>
      <c r="L7" s="10">
        <v>2.1</v>
      </c>
      <c r="M7" s="17"/>
      <c r="N7" s="10">
        <v>2.5</v>
      </c>
      <c r="O7" s="10">
        <v>2.5</v>
      </c>
      <c r="P7" s="7">
        <v>1</v>
      </c>
      <c r="Q7" s="45">
        <f t="shared" si="1"/>
        <v>2.5</v>
      </c>
    </row>
    <row r="8" spans="3:17" s="1" customFormat="1" ht="21" thickBot="1">
      <c r="C8" s="18">
        <f>SUM(C2:C7)</f>
        <v>93.69999999999999</v>
      </c>
      <c r="D8" s="20"/>
      <c r="E8" s="19">
        <f>SUM(E2:E7)</f>
        <v>103.69999999999999</v>
      </c>
      <c r="F8" s="19">
        <f>SUM(F2:F7)</f>
        <v>103.69999999999999</v>
      </c>
      <c r="G8" s="11">
        <f>SUM(G2:G7)</f>
        <v>6</v>
      </c>
      <c r="H8" s="23">
        <f>SUM(H2:H7)</f>
        <v>103.69999999999999</v>
      </c>
      <c r="I8" s="33"/>
      <c r="L8" s="18">
        <f>SUM(L2:L7)</f>
        <v>91.99999999999999</v>
      </c>
      <c r="M8" s="20"/>
      <c r="N8" s="19">
        <f>SUM(N2:N7)</f>
        <v>115.69999999999999</v>
      </c>
      <c r="O8" s="19">
        <f>SUM(O2:O7)</f>
        <v>115.69999999999999</v>
      </c>
      <c r="P8" s="11">
        <f>SUM(P2:P7)</f>
        <v>6</v>
      </c>
      <c r="Q8" s="23">
        <f>SUM(Q2:Q7)</f>
        <v>115.69999999999999</v>
      </c>
    </row>
    <row r="9" spans="1:11" s="2" customFormat="1" ht="16.5" thickBot="1" thickTop="1">
      <c r="A9" s="8" t="s">
        <v>10</v>
      </c>
      <c r="B9" s="9">
        <f>C8-100</f>
        <v>-6.300000000000011</v>
      </c>
      <c r="I9" s="34"/>
      <c r="J9" s="46" t="s">
        <v>10</v>
      </c>
      <c r="K9" s="47">
        <f>L8-100</f>
        <v>-8.000000000000014</v>
      </c>
    </row>
    <row r="10" ht="14.25" thickBot="1" thickTop="1"/>
    <row r="11" spans="1:17" ht="6.75" customHeight="1" thickBot="1">
      <c r="A11" s="21"/>
      <c r="B11" s="21"/>
      <c r="C11" s="21"/>
      <c r="D11" s="22"/>
      <c r="E11" s="21"/>
      <c r="F11" s="21"/>
      <c r="G11" s="21"/>
      <c r="H11" s="21"/>
      <c r="J11" s="21"/>
      <c r="K11" s="21"/>
      <c r="L11" s="21"/>
      <c r="M11" s="22"/>
      <c r="N11" s="21"/>
      <c r="O11" s="21"/>
      <c r="P11" s="21"/>
      <c r="Q11" s="21"/>
    </row>
    <row r="12" ht="13.5" thickBot="1"/>
    <row r="13" spans="1:17" ht="32.25" customHeight="1" thickBot="1" thickTop="1">
      <c r="A13" s="12"/>
      <c r="B13" s="13" t="s">
        <v>6</v>
      </c>
      <c r="C13" s="13" t="s">
        <v>7</v>
      </c>
      <c r="D13" s="14"/>
      <c r="E13" s="42" t="s">
        <v>8</v>
      </c>
      <c r="F13" s="42" t="s">
        <v>13</v>
      </c>
      <c r="G13" s="42" t="s">
        <v>9</v>
      </c>
      <c r="H13" s="42" t="s">
        <v>11</v>
      </c>
      <c r="J13" s="12"/>
      <c r="K13" s="13" t="s">
        <v>6</v>
      </c>
      <c r="L13" s="13" t="s">
        <v>7</v>
      </c>
      <c r="M13" s="14"/>
      <c r="N13" s="42" t="s">
        <v>8</v>
      </c>
      <c r="O13" s="42" t="s">
        <v>13</v>
      </c>
      <c r="P13" s="42" t="s">
        <v>9</v>
      </c>
      <c r="Q13" s="42" t="s">
        <v>11</v>
      </c>
    </row>
    <row r="14" spans="1:17" ht="17.25" thickTop="1">
      <c r="A14" s="24" t="s">
        <v>0</v>
      </c>
      <c r="B14" s="25" t="s">
        <v>22</v>
      </c>
      <c r="C14" s="26">
        <v>17.2</v>
      </c>
      <c r="D14" s="15"/>
      <c r="E14" s="26">
        <v>20.2</v>
      </c>
      <c r="F14" s="26">
        <v>20.2</v>
      </c>
      <c r="G14" s="25">
        <v>4</v>
      </c>
      <c r="H14" s="44">
        <f aca="true" t="shared" si="2" ref="H14:H19">(SUM(E14:F14)/2)*G14</f>
        <v>80.8</v>
      </c>
      <c r="J14" s="24" t="s">
        <v>0</v>
      </c>
      <c r="K14" s="25" t="s">
        <v>19</v>
      </c>
      <c r="L14" s="26">
        <v>20.5</v>
      </c>
      <c r="M14" s="15"/>
      <c r="N14" s="26">
        <v>22</v>
      </c>
      <c r="O14" s="26">
        <v>22</v>
      </c>
      <c r="P14" s="25">
        <v>4</v>
      </c>
      <c r="Q14" s="44">
        <f aca="true" t="shared" si="3" ref="Q14:Q19">(SUM(N14:O14)/2)*P14</f>
        <v>88</v>
      </c>
    </row>
    <row r="15" spans="1:17" ht="16.5">
      <c r="A15" s="24" t="s">
        <v>1</v>
      </c>
      <c r="B15" s="24" t="s">
        <v>14</v>
      </c>
      <c r="C15" s="27">
        <v>22.5</v>
      </c>
      <c r="D15" s="16"/>
      <c r="E15" s="27">
        <v>23.9</v>
      </c>
      <c r="F15" s="27">
        <v>27.6</v>
      </c>
      <c r="G15" s="24">
        <v>4</v>
      </c>
      <c r="H15" s="44">
        <f t="shared" si="2"/>
        <v>103</v>
      </c>
      <c r="J15" s="24" t="s">
        <v>1</v>
      </c>
      <c r="K15" s="24" t="s">
        <v>16</v>
      </c>
      <c r="L15" s="27">
        <v>16</v>
      </c>
      <c r="M15" s="16"/>
      <c r="N15" s="27">
        <v>16.6</v>
      </c>
      <c r="O15" s="27">
        <v>22.4</v>
      </c>
      <c r="P15" s="24">
        <v>4</v>
      </c>
      <c r="Q15" s="44">
        <f t="shared" si="3"/>
        <v>78</v>
      </c>
    </row>
    <row r="16" spans="1:17" ht="16.5">
      <c r="A16" s="24" t="s">
        <v>2</v>
      </c>
      <c r="B16" s="24" t="s">
        <v>17</v>
      </c>
      <c r="C16" s="27">
        <v>20.5</v>
      </c>
      <c r="D16" s="16"/>
      <c r="E16" s="27">
        <v>23.8</v>
      </c>
      <c r="F16" s="27">
        <v>23.8</v>
      </c>
      <c r="G16" s="24">
        <v>4</v>
      </c>
      <c r="H16" s="44">
        <f t="shared" si="2"/>
        <v>95.2</v>
      </c>
      <c r="J16" s="24" t="s">
        <v>2</v>
      </c>
      <c r="K16" s="24" t="s">
        <v>21</v>
      </c>
      <c r="L16" s="27">
        <v>20.5</v>
      </c>
      <c r="M16" s="16"/>
      <c r="N16" s="27">
        <v>23.8</v>
      </c>
      <c r="O16" s="27">
        <v>23.8</v>
      </c>
      <c r="P16" s="24">
        <v>4</v>
      </c>
      <c r="Q16" s="44">
        <f t="shared" si="3"/>
        <v>95.2</v>
      </c>
    </row>
    <row r="17" spans="1:17" ht="16.5">
      <c r="A17" s="24" t="s">
        <v>3</v>
      </c>
      <c r="B17" s="24" t="s">
        <v>18</v>
      </c>
      <c r="C17" s="27">
        <v>16.4</v>
      </c>
      <c r="D17" s="16"/>
      <c r="E17" s="27">
        <v>19.6</v>
      </c>
      <c r="F17" s="27">
        <v>29.4</v>
      </c>
      <c r="G17" s="24">
        <v>4</v>
      </c>
      <c r="H17" s="44">
        <f t="shared" si="2"/>
        <v>98</v>
      </c>
      <c r="J17" s="24" t="s">
        <v>3</v>
      </c>
      <c r="K17" s="24" t="s">
        <v>18</v>
      </c>
      <c r="L17" s="27">
        <v>16.4</v>
      </c>
      <c r="M17" s="16"/>
      <c r="N17" s="27">
        <v>19.6</v>
      </c>
      <c r="O17" s="27">
        <v>29.4</v>
      </c>
      <c r="P17" s="24">
        <v>4</v>
      </c>
      <c r="Q17" s="44">
        <f t="shared" si="3"/>
        <v>98</v>
      </c>
    </row>
    <row r="18" spans="1:17" ht="16.5">
      <c r="A18" s="24" t="s">
        <v>4</v>
      </c>
      <c r="B18" s="24" t="s">
        <v>20</v>
      </c>
      <c r="C18" s="27">
        <v>20.2</v>
      </c>
      <c r="D18" s="16"/>
      <c r="E18" s="27">
        <v>23.9</v>
      </c>
      <c r="F18" s="27">
        <v>23.9</v>
      </c>
      <c r="G18" s="24">
        <v>4</v>
      </c>
      <c r="H18" s="44">
        <f t="shared" si="2"/>
        <v>95.6</v>
      </c>
      <c r="J18" s="24" t="s">
        <v>4</v>
      </c>
      <c r="K18" s="24" t="s">
        <v>20</v>
      </c>
      <c r="L18" s="27">
        <v>20.2</v>
      </c>
      <c r="M18" s="16"/>
      <c r="N18" s="27">
        <v>23.9</v>
      </c>
      <c r="O18" s="27">
        <v>23.9</v>
      </c>
      <c r="P18" s="24">
        <v>4</v>
      </c>
      <c r="Q18" s="44">
        <f t="shared" si="3"/>
        <v>95.6</v>
      </c>
    </row>
    <row r="19" spans="1:17" ht="17.25" thickBot="1">
      <c r="A19" s="24" t="s">
        <v>5</v>
      </c>
      <c r="B19" s="24" t="s">
        <v>23</v>
      </c>
      <c r="C19" s="28">
        <v>2.4</v>
      </c>
      <c r="D19" s="17"/>
      <c r="E19" s="28">
        <v>2.7</v>
      </c>
      <c r="F19" s="28">
        <v>2.7</v>
      </c>
      <c r="G19" s="29">
        <v>4</v>
      </c>
      <c r="H19" s="44">
        <f t="shared" si="2"/>
        <v>10.8</v>
      </c>
      <c r="J19" s="24" t="s">
        <v>5</v>
      </c>
      <c r="K19" s="24" t="s">
        <v>12</v>
      </c>
      <c r="L19" s="28">
        <v>4.1</v>
      </c>
      <c r="M19" s="17"/>
      <c r="N19" s="28">
        <v>3.7</v>
      </c>
      <c r="O19" s="28">
        <v>3.7</v>
      </c>
      <c r="P19" s="29">
        <v>4</v>
      </c>
      <c r="Q19" s="44">
        <f t="shared" si="3"/>
        <v>14.8</v>
      </c>
    </row>
    <row r="20" spans="1:17" ht="21" thickBot="1">
      <c r="A20" s="1"/>
      <c r="B20" s="1"/>
      <c r="C20" s="18">
        <f>SUM(C14:C19)</f>
        <v>99.2</v>
      </c>
      <c r="D20" s="20"/>
      <c r="E20" s="19">
        <f>SUM(E14:E19)</f>
        <v>114.10000000000001</v>
      </c>
      <c r="F20" s="19">
        <f>SUM(F14:F19)</f>
        <v>127.60000000000001</v>
      </c>
      <c r="G20" s="11">
        <f>SUM(G14:G19)</f>
        <v>24</v>
      </c>
      <c r="H20" s="23">
        <f>SUM(H14:H19)</f>
        <v>483.40000000000003</v>
      </c>
      <c r="J20" s="1"/>
      <c r="K20" s="1"/>
      <c r="L20" s="18">
        <f>SUM(L14:L19)</f>
        <v>97.7</v>
      </c>
      <c r="M20" s="20"/>
      <c r="N20" s="19">
        <f>SUM(N14:N19)</f>
        <v>109.60000000000001</v>
      </c>
      <c r="O20" s="19">
        <f>SUM(O14:O19)</f>
        <v>125.2</v>
      </c>
      <c r="P20" s="11">
        <f>SUM(P14:P19)</f>
        <v>24</v>
      </c>
      <c r="Q20" s="23">
        <f>SUM(Q14:Q19)</f>
        <v>469.59999999999997</v>
      </c>
    </row>
    <row r="21" spans="1:17" ht="16.5" thickBot="1" thickTop="1">
      <c r="A21" s="30" t="s">
        <v>10</v>
      </c>
      <c r="B21" s="31">
        <f>C20-100</f>
        <v>-0.7999999999999972</v>
      </c>
      <c r="C21" s="2"/>
      <c r="D21" s="2"/>
      <c r="E21" s="2"/>
      <c r="F21" s="2"/>
      <c r="G21" s="2"/>
      <c r="H21" s="2"/>
      <c r="J21" s="30" t="s">
        <v>10</v>
      </c>
      <c r="K21" s="31">
        <f>L20-100</f>
        <v>-2.299999999999997</v>
      </c>
      <c r="L21" s="2"/>
      <c r="M21" s="2"/>
      <c r="N21" s="2"/>
      <c r="O21" s="2"/>
      <c r="P21" s="2"/>
      <c r="Q21" s="2"/>
    </row>
    <row r="22" ht="13.5" thickTop="1"/>
    <row r="25" spans="1:8" ht="16.5">
      <c r="A25" s="37"/>
      <c r="B25" s="37"/>
      <c r="C25" s="38"/>
      <c r="D25" s="37"/>
      <c r="E25" s="38"/>
      <c r="F25" s="38"/>
      <c r="G25" s="37"/>
      <c r="H25" s="37"/>
    </row>
    <row r="26" spans="1:8" ht="16.5">
      <c r="A26" s="37"/>
      <c r="B26" s="37"/>
      <c r="C26" s="38"/>
      <c r="D26" s="37"/>
      <c r="E26" s="38"/>
      <c r="F26" s="38"/>
      <c r="G26" s="37"/>
      <c r="H26" s="38"/>
    </row>
    <row r="27" spans="1:8" ht="12.75">
      <c r="A27" s="39"/>
      <c r="B27" s="39"/>
      <c r="C27" s="39"/>
      <c r="D27" s="39"/>
      <c r="E27" s="39"/>
      <c r="F27" s="39"/>
      <c r="G27" s="39"/>
      <c r="H27" s="39"/>
    </row>
    <row r="28" spans="1:8" ht="16.5">
      <c r="A28" s="37"/>
      <c r="B28" s="37"/>
      <c r="C28" s="38"/>
      <c r="D28" s="37"/>
      <c r="E28" s="38"/>
      <c r="F28" s="38"/>
      <c r="G28" s="37"/>
      <c r="H28" s="37"/>
    </row>
    <row r="29" spans="1:8" ht="12.75">
      <c r="A29" s="39"/>
      <c r="B29" s="39"/>
      <c r="C29" s="39"/>
      <c r="D29" s="39"/>
      <c r="E29" s="39"/>
      <c r="F29" s="39"/>
      <c r="G29" s="39"/>
      <c r="H29" s="39"/>
    </row>
    <row r="30" spans="1:8" ht="16.5">
      <c r="A30" s="37"/>
      <c r="B30" s="37"/>
      <c r="C30" s="38"/>
      <c r="D30" s="37"/>
      <c r="E30" s="38"/>
      <c r="F30" s="38"/>
      <c r="G30" s="37"/>
      <c r="H30" s="37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6.5">
      <c r="A32" s="37"/>
      <c r="B32" s="37"/>
      <c r="C32" s="38"/>
      <c r="D32" s="37"/>
      <c r="E32" s="38"/>
      <c r="F32" s="38"/>
      <c r="G32" s="37"/>
      <c r="H32" s="37"/>
    </row>
  </sheetData>
  <conditionalFormatting sqref="C20 L8 C8 L20">
    <cfRule type="cellIs" priority="1" dxfId="0" operator="greaterThan" stopIfTrue="1">
      <formula>100</formula>
    </cfRule>
  </conditionalFormatting>
  <conditionalFormatting sqref="B21 K9 B9 K21">
    <cfRule type="cellIs" priority="2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61" customWidth="1"/>
    <col min="2" max="2" width="14.140625" style="71" bestFit="1" customWidth="1"/>
    <col min="3" max="3" width="12.00390625" style="71" bestFit="1" customWidth="1"/>
    <col min="4" max="4" width="22.8515625" style="61" customWidth="1"/>
    <col min="5" max="6" width="39.140625" style="61" customWidth="1"/>
    <col min="7" max="16384" width="9.140625" style="61" customWidth="1"/>
  </cols>
  <sheetData>
    <row r="1" spans="1:5" ht="12.75">
      <c r="A1" s="60" t="s">
        <v>64</v>
      </c>
      <c r="B1" s="60" t="s">
        <v>38</v>
      </c>
      <c r="C1" s="60" t="s">
        <v>82</v>
      </c>
      <c r="D1" s="60" t="s">
        <v>65</v>
      </c>
      <c r="E1" s="60" t="s">
        <v>39</v>
      </c>
    </row>
    <row r="2" spans="1:5" ht="12.75">
      <c r="A2" s="48" t="s">
        <v>40</v>
      </c>
      <c r="B2" s="72">
        <v>38094</v>
      </c>
      <c r="C2" s="64" t="s">
        <v>66</v>
      </c>
      <c r="D2" s="48" t="s">
        <v>43</v>
      </c>
      <c r="E2" s="49" t="s">
        <v>34</v>
      </c>
    </row>
    <row r="3" spans="1:5" ht="12.75">
      <c r="A3" s="50" t="s">
        <v>40</v>
      </c>
      <c r="B3" s="73">
        <v>38094</v>
      </c>
      <c r="C3" s="65" t="s">
        <v>67</v>
      </c>
      <c r="D3" s="50" t="s">
        <v>44</v>
      </c>
      <c r="E3" s="52" t="s">
        <v>35</v>
      </c>
    </row>
    <row r="4" spans="1:5" ht="12.75">
      <c r="A4" s="50" t="s">
        <v>40</v>
      </c>
      <c r="B4" s="73">
        <v>38094</v>
      </c>
      <c r="C4" s="65" t="s">
        <v>68</v>
      </c>
      <c r="D4" s="50" t="s">
        <v>42</v>
      </c>
      <c r="E4" s="51" t="s">
        <v>32</v>
      </c>
    </row>
    <row r="5" spans="1:5" ht="12.75">
      <c r="A5" s="53" t="s">
        <v>40</v>
      </c>
      <c r="B5" s="74">
        <v>38094</v>
      </c>
      <c r="C5" s="66" t="s">
        <v>69</v>
      </c>
      <c r="D5" s="53" t="s">
        <v>41</v>
      </c>
      <c r="E5" s="54" t="s">
        <v>31</v>
      </c>
    </row>
    <row r="6" spans="1:5" ht="12.75">
      <c r="A6" s="62" t="s">
        <v>40</v>
      </c>
      <c r="B6" s="75">
        <v>38095</v>
      </c>
      <c r="C6" s="67" t="s">
        <v>70</v>
      </c>
      <c r="D6" s="62" t="s">
        <v>47</v>
      </c>
      <c r="E6" s="52" t="s">
        <v>36</v>
      </c>
    </row>
    <row r="7" spans="1:5" ht="12.75">
      <c r="A7" s="62" t="s">
        <v>40</v>
      </c>
      <c r="B7" s="75">
        <v>38095</v>
      </c>
      <c r="C7" s="67" t="s">
        <v>71</v>
      </c>
      <c r="D7" s="62" t="s">
        <v>46</v>
      </c>
      <c r="E7" s="51" t="s">
        <v>33</v>
      </c>
    </row>
    <row r="8" spans="1:5" ht="12.75">
      <c r="A8" s="62" t="s">
        <v>40</v>
      </c>
      <c r="B8" s="75">
        <v>38095</v>
      </c>
      <c r="C8" s="67" t="s">
        <v>72</v>
      </c>
      <c r="D8" s="62" t="s">
        <v>48</v>
      </c>
      <c r="E8" s="52" t="s">
        <v>37</v>
      </c>
    </row>
    <row r="9" spans="1:5" ht="12.75">
      <c r="A9" s="62" t="s">
        <v>40</v>
      </c>
      <c r="B9" s="75">
        <v>38095</v>
      </c>
      <c r="C9" s="67" t="s">
        <v>73</v>
      </c>
      <c r="D9" s="62" t="s">
        <v>45</v>
      </c>
      <c r="E9" s="51" t="s">
        <v>30</v>
      </c>
    </row>
    <row r="10" spans="1:6" ht="12.75">
      <c r="A10" s="48" t="s">
        <v>49</v>
      </c>
      <c r="B10" s="72">
        <v>38096</v>
      </c>
      <c r="C10" s="64" t="s">
        <v>68</v>
      </c>
      <c r="D10" s="48" t="s">
        <v>50</v>
      </c>
      <c r="E10" s="55" t="s">
        <v>32</v>
      </c>
      <c r="F10" s="63"/>
    </row>
    <row r="11" spans="1:5" ht="12.75">
      <c r="A11" s="53" t="s">
        <v>49</v>
      </c>
      <c r="B11" s="74">
        <v>38096</v>
      </c>
      <c r="C11" s="66" t="s">
        <v>69</v>
      </c>
      <c r="D11" s="53" t="s">
        <v>51</v>
      </c>
      <c r="E11" s="54" t="s">
        <v>31</v>
      </c>
    </row>
    <row r="12" spans="1:6" ht="12.75">
      <c r="A12" s="62" t="s">
        <v>49</v>
      </c>
      <c r="B12" s="75">
        <v>38097</v>
      </c>
      <c r="C12" s="67" t="s">
        <v>67</v>
      </c>
      <c r="D12" s="62" t="s">
        <v>50</v>
      </c>
      <c r="E12" s="52" t="s">
        <v>35</v>
      </c>
      <c r="F12" s="50"/>
    </row>
    <row r="13" spans="1:6" ht="12.75">
      <c r="A13" s="62" t="s">
        <v>49</v>
      </c>
      <c r="B13" s="75">
        <v>38097</v>
      </c>
      <c r="C13" s="67" t="s">
        <v>66</v>
      </c>
      <c r="D13" s="62" t="s">
        <v>52</v>
      </c>
      <c r="E13" s="52" t="s">
        <v>34</v>
      </c>
      <c r="F13" s="39"/>
    </row>
    <row r="14" spans="1:6" ht="12.75">
      <c r="A14" s="62" t="s">
        <v>49</v>
      </c>
      <c r="B14" s="75">
        <v>38097</v>
      </c>
      <c r="C14" s="67" t="s">
        <v>71</v>
      </c>
      <c r="D14" s="62" t="s">
        <v>51</v>
      </c>
      <c r="E14" s="51" t="s">
        <v>33</v>
      </c>
      <c r="F14" s="50"/>
    </row>
    <row r="15" spans="1:6" ht="12.75">
      <c r="A15" s="48" t="s">
        <v>49</v>
      </c>
      <c r="B15" s="72">
        <v>38098</v>
      </c>
      <c r="C15" s="64" t="s">
        <v>70</v>
      </c>
      <c r="D15" s="48" t="s">
        <v>48</v>
      </c>
      <c r="E15" s="49" t="s">
        <v>36</v>
      </c>
      <c r="F15" s="50"/>
    </row>
    <row r="16" spans="1:6" ht="12.75">
      <c r="A16" s="50" t="s">
        <v>49</v>
      </c>
      <c r="B16" s="73">
        <v>38098</v>
      </c>
      <c r="C16" s="65" t="s">
        <v>72</v>
      </c>
      <c r="D16" s="50" t="s">
        <v>53</v>
      </c>
      <c r="E16" s="52" t="s">
        <v>37</v>
      </c>
      <c r="F16" s="39"/>
    </row>
    <row r="17" spans="1:5" ht="12.75">
      <c r="A17" s="53" t="s">
        <v>49</v>
      </c>
      <c r="B17" s="74">
        <v>38098</v>
      </c>
      <c r="C17" s="66" t="s">
        <v>73</v>
      </c>
      <c r="D17" s="53" t="s">
        <v>45</v>
      </c>
      <c r="E17" s="54" t="s">
        <v>30</v>
      </c>
    </row>
    <row r="18" spans="1:6" ht="12.75">
      <c r="A18" s="62" t="s">
        <v>54</v>
      </c>
      <c r="B18" s="75">
        <v>38099</v>
      </c>
      <c r="C18" s="67" t="s">
        <v>74</v>
      </c>
      <c r="D18" s="62" t="s">
        <v>48</v>
      </c>
      <c r="E18" s="52" t="s">
        <v>35</v>
      </c>
      <c r="F18" s="59"/>
    </row>
    <row r="19" spans="1:5" ht="12.75">
      <c r="A19" s="62" t="s">
        <v>54</v>
      </c>
      <c r="B19" s="75">
        <v>38099</v>
      </c>
      <c r="C19" s="67" t="s">
        <v>75</v>
      </c>
      <c r="D19" s="62" t="s">
        <v>45</v>
      </c>
      <c r="E19" s="51" t="s">
        <v>32</v>
      </c>
    </row>
    <row r="20" spans="1:6" ht="12.75">
      <c r="A20" s="48" t="s">
        <v>54</v>
      </c>
      <c r="B20" s="72">
        <v>38100</v>
      </c>
      <c r="C20" s="64" t="s">
        <v>76</v>
      </c>
      <c r="D20" s="48" t="s">
        <v>56</v>
      </c>
      <c r="E20" s="49" t="s">
        <v>34</v>
      </c>
      <c r="F20" s="59"/>
    </row>
    <row r="21" spans="1:5" ht="12.75">
      <c r="A21" s="53" t="s">
        <v>54</v>
      </c>
      <c r="B21" s="74">
        <v>38100</v>
      </c>
      <c r="C21" s="66" t="s">
        <v>77</v>
      </c>
      <c r="D21" s="53" t="s">
        <v>55</v>
      </c>
      <c r="E21" s="54" t="s">
        <v>31</v>
      </c>
    </row>
    <row r="22" spans="1:5" ht="12.75">
      <c r="A22" s="62" t="s">
        <v>54</v>
      </c>
      <c r="B22" s="75">
        <v>38101</v>
      </c>
      <c r="C22" s="67" t="s">
        <v>78</v>
      </c>
      <c r="D22" s="62" t="s">
        <v>58</v>
      </c>
      <c r="E22" s="52" t="s">
        <v>37</v>
      </c>
    </row>
    <row r="23" spans="1:5" ht="12.75">
      <c r="A23" s="62" t="s">
        <v>54</v>
      </c>
      <c r="B23" s="75">
        <v>38101</v>
      </c>
      <c r="C23" s="67" t="s">
        <v>79</v>
      </c>
      <c r="D23" s="62" t="s">
        <v>57</v>
      </c>
      <c r="E23" s="52" t="s">
        <v>36</v>
      </c>
    </row>
    <row r="24" spans="1:5" ht="12.75">
      <c r="A24" s="62" t="s">
        <v>54</v>
      </c>
      <c r="B24" s="75">
        <v>38101</v>
      </c>
      <c r="C24" s="67" t="s">
        <v>80</v>
      </c>
      <c r="D24" s="62" t="s">
        <v>56</v>
      </c>
      <c r="E24" s="51" t="s">
        <v>33</v>
      </c>
    </row>
    <row r="25" spans="1:5" ht="12.75">
      <c r="A25" s="62" t="s">
        <v>54</v>
      </c>
      <c r="B25" s="75">
        <v>38101</v>
      </c>
      <c r="C25" s="67" t="s">
        <v>81</v>
      </c>
      <c r="D25" s="62" t="s">
        <v>55</v>
      </c>
      <c r="E25" s="51" t="s">
        <v>30</v>
      </c>
    </row>
    <row r="26" spans="1:5" ht="12.75">
      <c r="A26" s="48" t="s">
        <v>59</v>
      </c>
      <c r="B26" s="72">
        <v>38102</v>
      </c>
      <c r="C26" s="64" t="s">
        <v>76</v>
      </c>
      <c r="D26" s="48" t="s">
        <v>47</v>
      </c>
      <c r="E26" s="49" t="s">
        <v>34</v>
      </c>
    </row>
    <row r="27" spans="1:6" ht="12.75">
      <c r="A27" s="50" t="s">
        <v>59</v>
      </c>
      <c r="B27" s="73">
        <v>38102</v>
      </c>
      <c r="C27" s="65" t="s">
        <v>77</v>
      </c>
      <c r="D27" s="50" t="s">
        <v>46</v>
      </c>
      <c r="E27" s="51" t="s">
        <v>31</v>
      </c>
      <c r="F27" s="59"/>
    </row>
    <row r="28" spans="1:5" ht="12.75">
      <c r="A28" s="50" t="s">
        <v>59</v>
      </c>
      <c r="B28" s="73">
        <v>38102</v>
      </c>
      <c r="C28" s="65" t="s">
        <v>75</v>
      </c>
      <c r="D28" s="50" t="s">
        <v>45</v>
      </c>
      <c r="E28" s="51" t="s">
        <v>32</v>
      </c>
    </row>
    <row r="29" spans="1:5" ht="12.75">
      <c r="A29" s="53" t="s">
        <v>59</v>
      </c>
      <c r="B29" s="74">
        <v>38102</v>
      </c>
      <c r="C29" s="66" t="s">
        <v>74</v>
      </c>
      <c r="D29" s="53" t="s">
        <v>48</v>
      </c>
      <c r="E29" s="56" t="s">
        <v>35</v>
      </c>
    </row>
    <row r="30" spans="1:5" ht="12.75">
      <c r="A30" s="62" t="s">
        <v>59</v>
      </c>
      <c r="B30" s="75">
        <v>38103</v>
      </c>
      <c r="C30" s="67" t="s">
        <v>79</v>
      </c>
      <c r="D30" s="62" t="s">
        <v>48</v>
      </c>
      <c r="E30" s="52" t="s">
        <v>36</v>
      </c>
    </row>
    <row r="31" spans="1:5" ht="12.75">
      <c r="A31" s="62" t="s">
        <v>59</v>
      </c>
      <c r="B31" s="75">
        <v>38103</v>
      </c>
      <c r="C31" s="67" t="s">
        <v>80</v>
      </c>
      <c r="D31" s="62" t="s">
        <v>45</v>
      </c>
      <c r="E31" s="51" t="s">
        <v>33</v>
      </c>
    </row>
    <row r="32" spans="1:5" ht="12.75">
      <c r="A32" s="57" t="s">
        <v>59</v>
      </c>
      <c r="B32" s="76">
        <v>38104</v>
      </c>
      <c r="C32" s="68" t="s">
        <v>78</v>
      </c>
      <c r="D32" s="57" t="s">
        <v>50</v>
      </c>
      <c r="E32" s="49" t="s">
        <v>37</v>
      </c>
    </row>
    <row r="33" spans="1:5" ht="12.75">
      <c r="A33" s="58" t="s">
        <v>59</v>
      </c>
      <c r="B33" s="77">
        <v>38104</v>
      </c>
      <c r="C33" s="69" t="s">
        <v>81</v>
      </c>
      <c r="D33" s="58" t="s">
        <v>51</v>
      </c>
      <c r="E33" s="54" t="s">
        <v>30</v>
      </c>
    </row>
    <row r="34" spans="1:5" ht="12.75">
      <c r="A34" s="62" t="s">
        <v>60</v>
      </c>
      <c r="B34" s="75">
        <v>38105</v>
      </c>
      <c r="C34" s="67" t="s">
        <v>69</v>
      </c>
      <c r="D34" s="62" t="s">
        <v>61</v>
      </c>
      <c r="E34" s="51" t="s">
        <v>31</v>
      </c>
    </row>
    <row r="35" spans="1:5" ht="12.75">
      <c r="A35" s="62" t="s">
        <v>60</v>
      </c>
      <c r="B35" s="75">
        <v>38105</v>
      </c>
      <c r="C35" s="67" t="s">
        <v>67</v>
      </c>
      <c r="D35" s="62" t="s">
        <v>61</v>
      </c>
      <c r="E35" s="52" t="s">
        <v>35</v>
      </c>
    </row>
    <row r="36" spans="1:5" ht="12.75">
      <c r="A36" s="62" t="s">
        <v>60</v>
      </c>
      <c r="B36" s="75">
        <v>38105</v>
      </c>
      <c r="C36" s="67" t="s">
        <v>68</v>
      </c>
      <c r="D36" s="62" t="s">
        <v>61</v>
      </c>
      <c r="E36" s="51" t="s">
        <v>32</v>
      </c>
    </row>
    <row r="37" spans="1:5" ht="12.75">
      <c r="A37" s="57" t="s">
        <v>60</v>
      </c>
      <c r="B37" s="76">
        <v>38106</v>
      </c>
      <c r="C37" s="68" t="s">
        <v>70</v>
      </c>
      <c r="D37" s="57" t="s">
        <v>61</v>
      </c>
      <c r="E37" s="49" t="s">
        <v>36</v>
      </c>
    </row>
    <row r="38" spans="1:5" ht="12.75">
      <c r="A38" s="59" t="s">
        <v>60</v>
      </c>
      <c r="B38" s="78">
        <v>38106</v>
      </c>
      <c r="C38" s="70" t="s">
        <v>66</v>
      </c>
      <c r="D38" s="59" t="s">
        <v>61</v>
      </c>
      <c r="E38" s="52" t="s">
        <v>34</v>
      </c>
    </row>
    <row r="39" spans="1:5" ht="12.75">
      <c r="A39" s="58" t="s">
        <v>60</v>
      </c>
      <c r="B39" s="77">
        <v>38106</v>
      </c>
      <c r="C39" s="69" t="s">
        <v>71</v>
      </c>
      <c r="D39" s="58" t="s">
        <v>61</v>
      </c>
      <c r="E39" s="54" t="s">
        <v>33</v>
      </c>
    </row>
    <row r="40" spans="1:5" ht="12.75">
      <c r="A40" s="62" t="s">
        <v>60</v>
      </c>
      <c r="B40" s="75">
        <v>38107</v>
      </c>
      <c r="C40" s="67" t="s">
        <v>72</v>
      </c>
      <c r="D40" s="62" t="s">
        <v>61</v>
      </c>
      <c r="E40" s="52" t="s">
        <v>37</v>
      </c>
    </row>
    <row r="41" spans="1:5" ht="12.75">
      <c r="A41" s="62" t="s">
        <v>60</v>
      </c>
      <c r="B41" s="75">
        <v>38107</v>
      </c>
      <c r="C41" s="67" t="s">
        <v>73</v>
      </c>
      <c r="D41" s="62" t="s">
        <v>61</v>
      </c>
      <c r="E41" s="51" t="s">
        <v>30</v>
      </c>
    </row>
    <row r="42" spans="1:5" ht="12.75">
      <c r="A42" s="62" t="s">
        <v>60</v>
      </c>
      <c r="B42" s="75">
        <v>38107</v>
      </c>
      <c r="C42" s="67" t="s">
        <v>73</v>
      </c>
      <c r="D42" s="62" t="s">
        <v>61</v>
      </c>
      <c r="E42" s="51" t="s">
        <v>30</v>
      </c>
    </row>
    <row r="43" spans="1:5" ht="12.75">
      <c r="A43" s="57" t="s">
        <v>62</v>
      </c>
      <c r="B43" s="76">
        <v>38108</v>
      </c>
      <c r="C43" s="68" t="s">
        <v>77</v>
      </c>
      <c r="D43" s="57" t="s">
        <v>61</v>
      </c>
      <c r="E43" s="55" t="s">
        <v>31</v>
      </c>
    </row>
    <row r="44" spans="1:5" ht="12.75">
      <c r="A44" s="59" t="s">
        <v>62</v>
      </c>
      <c r="B44" s="78">
        <v>38108</v>
      </c>
      <c r="C44" s="70" t="s">
        <v>75</v>
      </c>
      <c r="D44" s="59" t="s">
        <v>61</v>
      </c>
      <c r="E44" s="51" t="s">
        <v>32</v>
      </c>
    </row>
    <row r="45" spans="1:5" ht="12.75">
      <c r="A45" s="59" t="s">
        <v>62</v>
      </c>
      <c r="B45" s="78">
        <v>38108</v>
      </c>
      <c r="C45" s="70" t="s">
        <v>79</v>
      </c>
      <c r="D45" s="59" t="s">
        <v>61</v>
      </c>
      <c r="E45" s="52" t="s">
        <v>36</v>
      </c>
    </row>
    <row r="46" spans="1:5" ht="12.75">
      <c r="A46" s="58" t="s">
        <v>62</v>
      </c>
      <c r="B46" s="77">
        <v>38108</v>
      </c>
      <c r="C46" s="69" t="s">
        <v>74</v>
      </c>
      <c r="D46" s="58" t="s">
        <v>61</v>
      </c>
      <c r="E46" s="56" t="s">
        <v>35</v>
      </c>
    </row>
    <row r="47" spans="1:5" ht="12.75">
      <c r="A47" s="62" t="s">
        <v>62</v>
      </c>
      <c r="B47" s="75">
        <v>38109</v>
      </c>
      <c r="C47" s="67" t="s">
        <v>76</v>
      </c>
      <c r="D47" s="62" t="s">
        <v>61</v>
      </c>
      <c r="E47" s="52" t="s">
        <v>34</v>
      </c>
    </row>
    <row r="48" spans="1:5" ht="12.75">
      <c r="A48" s="62" t="s">
        <v>62</v>
      </c>
      <c r="B48" s="75">
        <v>38109</v>
      </c>
      <c r="C48" s="67" t="s">
        <v>80</v>
      </c>
      <c r="D48" s="62" t="s">
        <v>61</v>
      </c>
      <c r="E48" s="51" t="s">
        <v>33</v>
      </c>
    </row>
    <row r="49" spans="1:6" ht="12.75">
      <c r="A49" s="62" t="s">
        <v>62</v>
      </c>
      <c r="B49" s="75">
        <v>38109</v>
      </c>
      <c r="C49" s="67" t="s">
        <v>81</v>
      </c>
      <c r="D49" s="62" t="s">
        <v>61</v>
      </c>
      <c r="E49" s="51" t="s">
        <v>30</v>
      </c>
      <c r="F49" s="59"/>
    </row>
    <row r="50" spans="1:6" ht="12.75">
      <c r="A50" s="62" t="s">
        <v>62</v>
      </c>
      <c r="B50" s="75">
        <v>38109</v>
      </c>
      <c r="C50" s="67" t="s">
        <v>78</v>
      </c>
      <c r="D50" s="62" t="s">
        <v>61</v>
      </c>
      <c r="E50" s="52" t="s">
        <v>37</v>
      </c>
      <c r="F50" s="59"/>
    </row>
    <row r="51" spans="1:6" ht="12.75">
      <c r="A51" s="57" t="s">
        <v>63</v>
      </c>
      <c r="B51" s="76">
        <v>38110</v>
      </c>
      <c r="C51" s="68" t="s">
        <v>70</v>
      </c>
      <c r="D51" s="57" t="s">
        <v>61</v>
      </c>
      <c r="E51" s="49" t="s">
        <v>36</v>
      </c>
      <c r="F51" s="59"/>
    </row>
    <row r="52" spans="1:6" ht="12.75">
      <c r="A52" s="59" t="s">
        <v>63</v>
      </c>
      <c r="B52" s="78">
        <v>38110</v>
      </c>
      <c r="C52" s="70" t="s">
        <v>69</v>
      </c>
      <c r="D52" s="59" t="s">
        <v>61</v>
      </c>
      <c r="E52" s="51" t="s">
        <v>31</v>
      </c>
      <c r="F52" s="59"/>
    </row>
    <row r="53" spans="1:6" ht="12.75">
      <c r="A53" s="59" t="s">
        <v>63</v>
      </c>
      <c r="B53" s="78">
        <v>38110</v>
      </c>
      <c r="C53" s="70" t="s">
        <v>67</v>
      </c>
      <c r="D53" s="59" t="s">
        <v>61</v>
      </c>
      <c r="E53" s="52" t="s">
        <v>35</v>
      </c>
      <c r="F53" s="59"/>
    </row>
    <row r="54" spans="1:6" ht="12.75">
      <c r="A54" s="58" t="s">
        <v>63</v>
      </c>
      <c r="B54" s="77">
        <v>38110</v>
      </c>
      <c r="C54" s="69" t="s">
        <v>68</v>
      </c>
      <c r="D54" s="58" t="s">
        <v>61</v>
      </c>
      <c r="E54" s="54" t="s">
        <v>32</v>
      </c>
      <c r="F54" s="59"/>
    </row>
    <row r="55" spans="1:6" ht="12.75">
      <c r="A55" s="62" t="s">
        <v>63</v>
      </c>
      <c r="B55" s="75">
        <v>38111</v>
      </c>
      <c r="C55" s="67" t="s">
        <v>66</v>
      </c>
      <c r="D55" s="62" t="s">
        <v>61</v>
      </c>
      <c r="E55" s="52" t="s">
        <v>34</v>
      </c>
      <c r="F55" s="59"/>
    </row>
    <row r="56" spans="1:6" ht="12.75">
      <c r="A56" s="62" t="s">
        <v>63</v>
      </c>
      <c r="B56" s="75">
        <v>38111</v>
      </c>
      <c r="C56" s="67" t="s">
        <v>72</v>
      </c>
      <c r="D56" s="62" t="s">
        <v>61</v>
      </c>
      <c r="E56" s="52" t="s">
        <v>37</v>
      </c>
      <c r="F56" s="59"/>
    </row>
    <row r="57" spans="1:5" ht="12.75">
      <c r="A57" s="62" t="s">
        <v>63</v>
      </c>
      <c r="B57" s="75">
        <v>38111</v>
      </c>
      <c r="C57" s="67" t="s">
        <v>73</v>
      </c>
      <c r="D57" s="62" t="s">
        <v>61</v>
      </c>
      <c r="E57" s="51" t="s">
        <v>30</v>
      </c>
    </row>
    <row r="58" spans="1:5" ht="12.75">
      <c r="A58" s="62" t="s">
        <v>63</v>
      </c>
      <c r="B58" s="75">
        <v>38111</v>
      </c>
      <c r="C58" s="67" t="s">
        <v>71</v>
      </c>
      <c r="D58" s="62" t="s">
        <v>61</v>
      </c>
      <c r="E58" s="51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Nasca</dc:creator>
  <cp:keywords/>
  <dc:description/>
  <cp:lastModifiedBy>jg</cp:lastModifiedBy>
  <dcterms:created xsi:type="dcterms:W3CDTF">2003-01-05T03:26:48Z</dcterms:created>
  <dcterms:modified xsi:type="dcterms:W3CDTF">2004-04-17T16:30:51Z</dcterms:modified>
  <cp:category/>
  <cp:version/>
  <cp:contentType/>
  <cp:contentStatus/>
</cp:coreProperties>
</file>